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表" sheetId="4" r:id="rId1"/>
    <sheet name="份数" sheetId="5" r:id="rId2"/>
  </sheets>
  <definedNames>
    <definedName name="_xlnm._FilterDatabase" localSheetId="0" hidden="1">汇总表!$A$1:$Q$3</definedName>
    <definedName name="_xlnm.Print_Titles" localSheetId="0">汇总表!$2:$2</definedName>
    <definedName name="_xlnm.Print_Area" localSheetId="0">汇总表!$A$1:$Q$5</definedName>
    <definedName name="_xlnm.Print_Area" localSheetId="1">份数!$B$3:$L$16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<sst xmlns="http://schemas.openxmlformats.org/spreadsheetml/2006/main" count="66" uniqueCount="53">
  <si>
    <t>苏州市港航投资发展集团有限公司应聘人员信息表（第五批）</t>
  </si>
  <si>
    <r>
      <rPr>
        <sz val="11"/>
        <color theme="1"/>
        <rFont val="黑体"/>
        <charset val="134"/>
      </rPr>
      <t>序号</t>
    </r>
  </si>
  <si>
    <t>单位</t>
  </si>
  <si>
    <t>岗位名称</t>
  </si>
  <si>
    <t>岗位代码</t>
  </si>
  <si>
    <r>
      <rPr>
        <sz val="11"/>
        <color theme="1"/>
        <rFont val="黑体"/>
        <charset val="134"/>
      </rPr>
      <t>姓名</t>
    </r>
  </si>
  <si>
    <t>性别</t>
  </si>
  <si>
    <t>身份证号码</t>
  </si>
  <si>
    <t>民族</t>
  </si>
  <si>
    <t>籍贯</t>
  </si>
  <si>
    <t>政治面貌</t>
  </si>
  <si>
    <t>婚姻状况</t>
  </si>
  <si>
    <r>
      <rPr>
        <sz val="11"/>
        <color theme="1"/>
        <rFont val="黑体"/>
        <charset val="134"/>
      </rPr>
      <t>学历</t>
    </r>
  </si>
  <si>
    <t>学校及专业</t>
  </si>
  <si>
    <t>工作经历及岗位</t>
  </si>
  <si>
    <t>专业技术证书</t>
  </si>
  <si>
    <t>联系电话</t>
  </si>
  <si>
    <t>邮箱</t>
  </si>
  <si>
    <t>苏州市港航投资发展集团有限公司</t>
  </si>
  <si>
    <t>汉族</t>
  </si>
  <si>
    <t>江苏苏州</t>
  </si>
  <si>
    <t>中共党员/群众</t>
  </si>
  <si>
    <t>本科
/硕士研究生</t>
  </si>
  <si>
    <t>本科：2013.09-2017.06 xx大学 xx专业
硕士研究生：2013.09-2017.06 xx大学 xx专业
（学校、专业名称必须用官方全称）</t>
  </si>
  <si>
    <t>2019.07-2020.11 xxxx公司 文员</t>
  </si>
  <si>
    <t>2025年第四批集中招聘简历初审情况统计</t>
  </si>
  <si>
    <t>岗位</t>
  </si>
  <si>
    <t>投递份数</t>
  </si>
  <si>
    <t>专业不符</t>
  </si>
  <si>
    <t>超龄</t>
  </si>
  <si>
    <t>工作经历不符</t>
  </si>
  <si>
    <t>工作年限不符</t>
  </si>
  <si>
    <t>材料不全暂不通过</t>
  </si>
  <si>
    <t>通过</t>
  </si>
  <si>
    <t>建议</t>
  </si>
  <si>
    <t>邮件告知不参加</t>
  </si>
  <si>
    <t>5位考官</t>
  </si>
  <si>
    <t>备用</t>
  </si>
  <si>
    <t>财务主管A01岗</t>
  </si>
  <si>
    <t>面试</t>
  </si>
  <si>
    <t>8月2/3日面试</t>
  </si>
  <si>
    <t>投资助理A02岗</t>
  </si>
  <si>
    <t>笔试</t>
  </si>
  <si>
    <t>比低于1:3面试</t>
  </si>
  <si>
    <t>投资助理A03岗</t>
  </si>
  <si>
    <t>国际商务公司业务员B01岗</t>
  </si>
  <si>
    <t>太仓公司业务员C01岗</t>
  </si>
  <si>
    <t>物贸公司风控负责人D01岗</t>
  </si>
  <si>
    <t>新欧陆供应链运营管理E01岗</t>
  </si>
  <si>
    <t>普华业务员F01岗</t>
  </si>
  <si>
    <t>供应链服务公司物业管理员G01岗</t>
  </si>
  <si>
    <t>合计</t>
  </si>
  <si>
    <t>年龄统计截止时间：参照公务员招聘年龄计算规则，以发布招聘简章日期报名截止时间为准（即2025年7月25日）。例：
35周岁，应为1989年7月25日之后出生；
40周岁，因为1984年7月25日之后出生。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</si>
</sst>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2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b/>
      <sz val="11"/>
      <color theme="1"/>
      <name val="黑体"/>
      <charset val="134"/>
    </font>
    <font>
      <b/>
      <sz val="11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6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176" fontId="34" fillId="0" borderId="0">
      <alignment vertical="center"/>
    </xf>
    <xf numFmtId="176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20" fontId="0" fillId="0" borderId="0" xfId="0" applyNumberFormat="1">
      <alignment vertical="center"/>
    </xf>
    <xf numFmtId="0" fontId="0" fillId="2" borderId="3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"/>
  <sheetViews>
    <sheetView tabSelected="1" view="pageBreakPreview" zoomScale="80" zoomScalePageLayoutView="60" zoomScaleNormal="90" workbookViewId="0">
      <selection activeCell="A2" sqref="A2"/>
    </sheetView>
  </sheetViews>
  <sheetFormatPr defaultColWidth="9" defaultRowHeight="15.75" outlineLevelRow="2"/>
  <cols>
    <col min="1" max="1" width="4.5" style="34" customWidth="1"/>
    <col min="2" max="2" width="12.1666666666667" style="35" customWidth="1"/>
    <col min="3" max="3" width="10.9416666666667" style="35" customWidth="1"/>
    <col min="4" max="4" width="10.8333333333333" style="35" customWidth="1"/>
    <col min="5" max="5" width="6.93333333333333" style="35" customWidth="1"/>
    <col min="6" max="6" width="9.625" style="35" customWidth="1"/>
    <col min="7" max="7" width="19.3666666666667" style="35" customWidth="1"/>
    <col min="8" max="9" width="9.625" style="35" customWidth="1"/>
    <col min="10" max="10" width="14.6833333333333" style="35" customWidth="1"/>
    <col min="11" max="11" width="9.625" style="35" customWidth="1"/>
    <col min="12" max="12" width="11.625" style="35" customWidth="1"/>
    <col min="13" max="13" width="47.8583333333333" style="35" customWidth="1"/>
    <col min="14" max="14" width="46.7166666666667" style="35" customWidth="1"/>
    <col min="15" max="15" width="12.625" style="35" customWidth="1"/>
    <col min="16" max="16" width="8.625" style="35" customWidth="1"/>
    <col min="17" max="17" width="9" style="35" customWidth="1"/>
    <col min="18" max="29" width="9" style="35"/>
    <col min="30" max="16364" width="15.175" style="35"/>
    <col min="16365" max="16384" width="9" style="36"/>
  </cols>
  <sheetData>
    <row r="1" ht="90" customHeight="1" spans="1:17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="33" customFormat="1" ht="60" customHeight="1" spans="1:17">
      <c r="A2" s="39" t="s">
        <v>1</v>
      </c>
      <c r="B2" s="10" t="s">
        <v>2</v>
      </c>
      <c r="C2" s="10" t="s">
        <v>3</v>
      </c>
      <c r="D2" s="10" t="s">
        <v>4</v>
      </c>
      <c r="E2" s="39" t="s">
        <v>5</v>
      </c>
      <c r="F2" s="40" t="s">
        <v>6</v>
      </c>
      <c r="G2" s="40" t="s">
        <v>7</v>
      </c>
      <c r="H2" s="40" t="s">
        <v>8</v>
      </c>
      <c r="I2" s="40" t="s">
        <v>9</v>
      </c>
      <c r="J2" s="40" t="s">
        <v>10</v>
      </c>
      <c r="K2" s="40" t="s">
        <v>11</v>
      </c>
      <c r="L2" s="39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</row>
    <row r="3" s="33" customFormat="1" ht="408" customHeight="1" spans="1:17">
      <c r="A3" s="39">
        <v>1</v>
      </c>
      <c r="B3" s="41" t="s">
        <v>18</v>
      </c>
      <c r="C3" s="42"/>
      <c r="D3" s="42"/>
      <c r="E3" s="43"/>
      <c r="F3" s="44"/>
      <c r="G3" s="44"/>
      <c r="H3" s="44" t="s">
        <v>19</v>
      </c>
      <c r="I3" s="44" t="s">
        <v>20</v>
      </c>
      <c r="J3" s="44" t="s">
        <v>21</v>
      </c>
      <c r="K3" s="44"/>
      <c r="L3" s="45" t="s">
        <v>22</v>
      </c>
      <c r="M3" s="45" t="s">
        <v>23</v>
      </c>
      <c r="N3" s="46" t="s">
        <v>24</v>
      </c>
      <c r="O3" s="46"/>
      <c r="P3" s="46"/>
      <c r="Q3" s="42"/>
    </row>
  </sheetData>
  <mergeCells count="1">
    <mergeCell ref="A1:Q1"/>
  </mergeCells>
  <conditionalFormatting sqref="E2:E1048576">
    <cfRule type="duplicateValues" dxfId="0" priority="13"/>
    <cfRule type="duplicateValues" dxfId="0" priority="15"/>
  </conditionalFormatting>
  <conditionalFormatting sqref="M2:M1048576">
    <cfRule type="duplicateValues" dxfId="0" priority="12"/>
  </conditionalFormatting>
  <printOptions horizontalCentered="1"/>
  <pageMargins left="0.314583333333333" right="0.314583333333333" top="0.708333333333333" bottom="0.314583333333333" header="0.314583333333333" footer="0.393055555555556"/>
  <pageSetup paperSize="8" scale="81" fitToHeight="0" orientation="landscape" horizontalDpi="600"/>
  <headerFooter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S24"/>
  <sheetViews>
    <sheetView workbookViewId="0">
      <selection activeCell="P7" sqref="P7:P8"/>
    </sheetView>
  </sheetViews>
  <sheetFormatPr defaultColWidth="9" defaultRowHeight="13.5"/>
  <cols>
    <col min="1" max="1" width="4.625" style="2" customWidth="1"/>
    <col min="2" max="2" width="9" style="3"/>
    <col min="3" max="3" width="22.6916666666667" style="2" customWidth="1"/>
    <col min="4" max="4" width="9" style="2"/>
    <col min="5" max="5" width="9" style="2" customWidth="1"/>
    <col min="6" max="6" width="6.95833333333333" style="2" customWidth="1"/>
    <col min="7" max="8" width="8.275" style="2" customWidth="1"/>
    <col min="9" max="9" width="10.7333333333333" style="2" customWidth="1"/>
    <col min="10" max="10" width="7.99166666666667" style="2" customWidth="1"/>
    <col min="11" max="11" width="8.375" style="2" customWidth="1"/>
    <col min="12" max="12" width="14.9916666666667" customWidth="1"/>
    <col min="13" max="14" width="9" style="2"/>
    <col min="15" max="15" width="17.625" style="2" customWidth="1"/>
    <col min="16" max="16384" width="9" style="2"/>
  </cols>
  <sheetData>
    <row r="3" ht="33" customHeight="1" spans="2:12">
      <c r="B3" s="4" t="s">
        <v>25</v>
      </c>
      <c r="C3" s="4"/>
      <c r="D3" s="4"/>
      <c r="E3" s="4"/>
      <c r="F3" s="4"/>
      <c r="G3" s="4"/>
      <c r="H3" s="4"/>
      <c r="I3" s="4"/>
      <c r="J3" s="4"/>
      <c r="K3" s="4"/>
      <c r="L3" s="4"/>
    </row>
    <row r="5" s="1" customFormat="1" ht="41" customHeight="1" spans="2:18">
      <c r="B5" s="5" t="s">
        <v>26</v>
      </c>
      <c r="C5" s="6"/>
      <c r="D5" s="7" t="s">
        <v>27</v>
      </c>
      <c r="E5" s="8" t="s">
        <v>28</v>
      </c>
      <c r="F5" s="8" t="s">
        <v>29</v>
      </c>
      <c r="G5" s="8" t="s">
        <v>30</v>
      </c>
      <c r="H5" s="8" t="s">
        <v>31</v>
      </c>
      <c r="I5" s="8" t="s">
        <v>32</v>
      </c>
      <c r="J5" s="8" t="s">
        <v>33</v>
      </c>
      <c r="K5" s="20" t="s">
        <v>34</v>
      </c>
      <c r="L5" s="20"/>
      <c r="O5" s="21" t="s">
        <v>35</v>
      </c>
      <c r="P5" s="21"/>
      <c r="Q5" s="1" t="s">
        <v>36</v>
      </c>
      <c r="R5" s="1" t="s">
        <v>37</v>
      </c>
    </row>
    <row r="6" ht="22" customHeight="1" spans="2:19">
      <c r="B6" s="9" t="s">
        <v>38</v>
      </c>
      <c r="C6" s="10"/>
      <c r="D6" s="11">
        <v>10</v>
      </c>
      <c r="E6" s="12"/>
      <c r="F6" s="12"/>
      <c r="G6" s="12"/>
      <c r="H6" s="12"/>
      <c r="I6" s="12"/>
      <c r="J6" s="22">
        <f>D6-E6-F6-I6-G6-H6</f>
        <v>10</v>
      </c>
      <c r="K6" s="23" t="s">
        <v>39</v>
      </c>
      <c r="L6" t="s">
        <v>40</v>
      </c>
      <c r="O6" s="24">
        <v>1</v>
      </c>
      <c r="P6" s="24">
        <f>J6-O6</f>
        <v>9</v>
      </c>
      <c r="Q6" s="2">
        <f>P6*5</f>
        <v>45</v>
      </c>
      <c r="R6" s="2">
        <v>5</v>
      </c>
      <c r="S6" s="2">
        <f>Q6+R6</f>
        <v>50</v>
      </c>
    </row>
    <row r="7" ht="22" customHeight="1" spans="2:16">
      <c r="B7" s="13" t="s">
        <v>41</v>
      </c>
      <c r="C7" s="14"/>
      <c r="D7" s="15">
        <v>28</v>
      </c>
      <c r="E7" s="15">
        <v>1</v>
      </c>
      <c r="F7" s="15">
        <v>1</v>
      </c>
      <c r="G7" s="15"/>
      <c r="H7" s="15">
        <v>2</v>
      </c>
      <c r="I7" s="15"/>
      <c r="J7" s="25">
        <f t="shared" ref="J7:J14" si="0">D7-E7-F7-I7-G7-H7</f>
        <v>24</v>
      </c>
      <c r="K7" s="26" t="s">
        <v>42</v>
      </c>
      <c r="L7" s="27" t="s">
        <v>43</v>
      </c>
      <c r="O7" s="28">
        <v>2</v>
      </c>
      <c r="P7" s="28">
        <f t="shared" ref="P7:P16" si="1">J7-O7</f>
        <v>22</v>
      </c>
    </row>
    <row r="8" ht="22" customHeight="1" spans="2:16">
      <c r="B8" s="13" t="s">
        <v>44</v>
      </c>
      <c r="C8" s="14"/>
      <c r="D8" s="15">
        <v>15</v>
      </c>
      <c r="E8" s="15"/>
      <c r="F8" s="15"/>
      <c r="G8" s="15"/>
      <c r="H8" s="15">
        <v>1</v>
      </c>
      <c r="I8" s="15"/>
      <c r="J8" s="25">
        <f t="shared" si="0"/>
        <v>14</v>
      </c>
      <c r="K8" s="26" t="s">
        <v>42</v>
      </c>
      <c r="L8" s="27" t="s">
        <v>43</v>
      </c>
      <c r="O8" s="28"/>
      <c r="P8" s="28">
        <f t="shared" si="1"/>
        <v>14</v>
      </c>
    </row>
    <row r="9" ht="22" customHeight="1" spans="2:16">
      <c r="B9" s="13" t="s">
        <v>45</v>
      </c>
      <c r="C9" s="14"/>
      <c r="D9" s="15">
        <v>55</v>
      </c>
      <c r="E9" s="15">
        <v>3</v>
      </c>
      <c r="F9" s="15">
        <v>1</v>
      </c>
      <c r="G9" s="15"/>
      <c r="H9" s="15"/>
      <c r="I9" s="15">
        <v>3</v>
      </c>
      <c r="J9" s="25">
        <f t="shared" si="0"/>
        <v>48</v>
      </c>
      <c r="K9" s="29" t="s">
        <v>42</v>
      </c>
      <c r="L9" s="27" t="s">
        <v>43</v>
      </c>
      <c r="O9" s="28">
        <v>4</v>
      </c>
      <c r="P9" s="28">
        <f t="shared" si="1"/>
        <v>44</v>
      </c>
    </row>
    <row r="10" ht="22" customHeight="1" spans="2:16">
      <c r="B10" s="13" t="s">
        <v>46</v>
      </c>
      <c r="C10" s="14"/>
      <c r="D10" s="15">
        <v>44</v>
      </c>
      <c r="E10" s="15">
        <v>1</v>
      </c>
      <c r="F10" s="15">
        <v>1</v>
      </c>
      <c r="G10" s="15"/>
      <c r="H10" s="15"/>
      <c r="I10" s="15"/>
      <c r="J10" s="25">
        <f t="shared" si="0"/>
        <v>42</v>
      </c>
      <c r="K10" s="29" t="s">
        <v>42</v>
      </c>
      <c r="L10" s="27" t="s">
        <v>43</v>
      </c>
      <c r="O10" s="28">
        <v>1</v>
      </c>
      <c r="P10" s="28">
        <f t="shared" si="1"/>
        <v>41</v>
      </c>
    </row>
    <row r="11" ht="22" customHeight="1" spans="2:19">
      <c r="B11" s="9" t="s">
        <v>47</v>
      </c>
      <c r="C11" s="10"/>
      <c r="D11" s="11">
        <v>12</v>
      </c>
      <c r="E11" s="12">
        <v>4</v>
      </c>
      <c r="F11" s="12"/>
      <c r="G11" s="12">
        <v>1</v>
      </c>
      <c r="H11" s="12"/>
      <c r="I11" s="12"/>
      <c r="J11" s="22">
        <f t="shared" si="0"/>
        <v>7</v>
      </c>
      <c r="K11" s="23" t="s">
        <v>39</v>
      </c>
      <c r="L11" t="s">
        <v>40</v>
      </c>
      <c r="O11" s="24"/>
      <c r="P11" s="24">
        <f t="shared" si="1"/>
        <v>7</v>
      </c>
      <c r="Q11" s="2">
        <f>P11*5</f>
        <v>35</v>
      </c>
      <c r="R11" s="2">
        <v>5</v>
      </c>
      <c r="S11" s="2">
        <f>Q11+R11</f>
        <v>40</v>
      </c>
    </row>
    <row r="12" ht="22" customHeight="1" spans="2:16">
      <c r="B12" s="13" t="s">
        <v>48</v>
      </c>
      <c r="C12" s="14"/>
      <c r="D12" s="15">
        <v>44</v>
      </c>
      <c r="E12" s="15">
        <v>9</v>
      </c>
      <c r="F12" s="15">
        <v>3</v>
      </c>
      <c r="G12" s="15"/>
      <c r="H12" s="15">
        <v>4</v>
      </c>
      <c r="I12" s="15"/>
      <c r="J12" s="25">
        <v>30</v>
      </c>
      <c r="K12" s="30" t="s">
        <v>42</v>
      </c>
      <c r="L12" s="27" t="s">
        <v>43</v>
      </c>
      <c r="O12" s="28">
        <v>0</v>
      </c>
      <c r="P12" s="28">
        <f t="shared" si="1"/>
        <v>30</v>
      </c>
    </row>
    <row r="13" ht="22" customHeight="1" spans="2:19">
      <c r="B13" s="9" t="s">
        <v>49</v>
      </c>
      <c r="C13" s="10"/>
      <c r="D13" s="11">
        <v>11</v>
      </c>
      <c r="E13" s="12">
        <v>3</v>
      </c>
      <c r="F13" s="12">
        <v>3</v>
      </c>
      <c r="G13" s="12"/>
      <c r="H13" s="12">
        <v>2</v>
      </c>
      <c r="I13" s="12"/>
      <c r="J13" s="22">
        <v>5</v>
      </c>
      <c r="K13" s="23" t="s">
        <v>39</v>
      </c>
      <c r="L13" s="3" t="s">
        <v>40</v>
      </c>
      <c r="O13" s="24"/>
      <c r="P13" s="24">
        <f t="shared" si="1"/>
        <v>5</v>
      </c>
      <c r="Q13" s="2">
        <f>P13*5</f>
        <v>25</v>
      </c>
      <c r="R13" s="2">
        <v>5</v>
      </c>
      <c r="S13" s="2">
        <f>Q13+R13</f>
        <v>30</v>
      </c>
    </row>
    <row r="14" ht="22" customHeight="1" spans="2:19">
      <c r="B14" s="9" t="s">
        <v>50</v>
      </c>
      <c r="C14" s="10"/>
      <c r="D14" s="11">
        <v>5</v>
      </c>
      <c r="E14" s="12"/>
      <c r="F14" s="12">
        <v>1</v>
      </c>
      <c r="G14" s="12"/>
      <c r="H14" s="12">
        <v>1</v>
      </c>
      <c r="I14" s="12"/>
      <c r="J14" s="22">
        <f t="shared" si="0"/>
        <v>3</v>
      </c>
      <c r="K14" s="23" t="s">
        <v>39</v>
      </c>
      <c r="L14" s="3"/>
      <c r="O14" s="24"/>
      <c r="P14" s="24">
        <f t="shared" si="1"/>
        <v>3</v>
      </c>
      <c r="Q14" s="2">
        <f>P14*5</f>
        <v>15</v>
      </c>
      <c r="R14" s="2">
        <v>5</v>
      </c>
      <c r="S14" s="2">
        <f>Q14+R14</f>
        <v>20</v>
      </c>
    </row>
    <row r="15" s="1" customFormat="1" ht="22" customHeight="1" spans="2:16">
      <c r="B15" s="16" t="s">
        <v>51</v>
      </c>
      <c r="C15" s="17"/>
      <c r="D15" s="18">
        <f t="shared" ref="D15:J15" si="2">SUM(D6:D14)</f>
        <v>224</v>
      </c>
      <c r="E15" s="18">
        <f t="shared" si="2"/>
        <v>21</v>
      </c>
      <c r="F15" s="18">
        <f t="shared" si="2"/>
        <v>10</v>
      </c>
      <c r="G15" s="18">
        <f t="shared" si="2"/>
        <v>1</v>
      </c>
      <c r="H15" s="18">
        <f t="shared" si="2"/>
        <v>10</v>
      </c>
      <c r="I15" s="18">
        <f t="shared" si="2"/>
        <v>3</v>
      </c>
      <c r="J15" s="18">
        <f t="shared" si="2"/>
        <v>183</v>
      </c>
      <c r="K15" s="31"/>
      <c r="L15" s="32"/>
      <c r="O15" s="21"/>
      <c r="P15" s="24">
        <f t="shared" si="1"/>
        <v>183</v>
      </c>
    </row>
    <row r="16" spans="14:16">
      <c r="N16" s="2">
        <f>J7+J8+J9+J10+J12</f>
        <v>158</v>
      </c>
      <c r="O16" s="24"/>
      <c r="P16" s="24">
        <f t="shared" si="1"/>
        <v>0</v>
      </c>
    </row>
    <row r="17" spans="2:12">
      <c r="B17" s="19" t="s">
        <v>52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2:17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Q18" s="2">
        <f>P7+P9+P10+P12+P8</f>
        <v>151</v>
      </c>
    </row>
    <row r="19" spans="2:12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2:12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2:12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4" spans="10:10">
      <c r="J24" s="2">
        <f>J7+J8+J9+J10+J12</f>
        <v>158</v>
      </c>
    </row>
  </sheetData>
  <mergeCells count="15">
    <mergeCell ref="B3:L3"/>
    <mergeCell ref="B5:C5"/>
    <mergeCell ref="K5:L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L13:L14"/>
    <mergeCell ref="B17:L21"/>
  </mergeCells>
  <pageMargins left="0.472222222222222" right="0.51180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份数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lazy</cp:lastModifiedBy>
  <dcterms:created xsi:type="dcterms:W3CDTF">2006-09-18T11:21:00Z</dcterms:created>
  <cp:lastPrinted>2020-12-12T08:22:00Z</cp:lastPrinted>
  <dcterms:modified xsi:type="dcterms:W3CDTF">2025-10-16T09:23:54Z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47C8D1E3169B4AC9A8FBED4A691943BD_13</vt:lpwstr>
  </property>
</Properties>
</file>